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<sst xmlns="http://schemas.openxmlformats.org/spreadsheetml/2006/main" count="59" uniqueCount="44">
  <si>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HİDROFOR SEÇİMİ</t>
  </si>
  <si>
    <t>HİDROFOR DEBİSİ (m³/h) =</t>
  </si>
  <si>
    <t>Q =</t>
  </si>
  <si>
    <t>A x B x T x f</t>
  </si>
  <si>
    <t>DEĞER GİRİNİZ =&gt;</t>
  </si>
  <si>
    <t>A</t>
  </si>
  <si>
    <t>........</t>
  </si>
  <si>
    <t>Aile Sayısı</t>
  </si>
  <si>
    <t>B</t>
  </si>
  <si>
    <t>Birey Sayısı / Aile ( 4-5 )</t>
  </si>
  <si>
    <t>SEÇİM YAPINIZ =&gt;</t>
  </si>
  <si>
    <t>T</t>
  </si>
  <si>
    <t>Bireyin günlük ortalama su tüketimi</t>
  </si>
  <si>
    <t>f</t>
  </si>
  <si>
    <t>Eş zaman kullanım faktörü</t>
  </si>
  <si>
    <t>=</t>
  </si>
  <si>
    <t>x</t>
  </si>
  <si>
    <t>Bireyin günlük ortalama su tüketimi    (m³/h)</t>
  </si>
  <si>
    <t>HİDROFOR BASINCI (mSS) = H =</t>
  </si>
  <si>
    <t>En yüksek kullanıcı kot farkı + Toplam tesisat kaybı + 15 (mSS)</t>
  </si>
  <si>
    <t>m.</t>
  </si>
  <si>
    <t>h</t>
  </si>
  <si>
    <t>En yüksek kullanıcı kot farkı</t>
  </si>
  <si>
    <t>+</t>
  </si>
  <si>
    <t xml:space="preserve">ÖNEMLİ NOT: HİDROFOR ALT BASINCI YAKLAŞIK </t>
  </si>
  <si>
    <t>~</t>
  </si>
  <si>
    <t>mSS SEÇİLMELİDİR.</t>
  </si>
  <si>
    <t>TOPLU KONUTLAR</t>
  </si>
  <si>
    <t>LÜKS APARTMANLAR</t>
  </si>
  <si>
    <t>LÜKS VİLLALAR</t>
  </si>
  <si>
    <t>MİSAFİRHANELER</t>
  </si>
  <si>
    <t>OTELLER</t>
  </si>
  <si>
    <t>HASTAHANELER</t>
  </si>
  <si>
    <t>4 daireye kadar</t>
  </si>
  <si>
    <t>BÜROLAR, İŞYERLERİ</t>
  </si>
  <si>
    <t>5-10 daire</t>
  </si>
  <si>
    <t>OKULLAR</t>
  </si>
  <si>
    <t>11-20 daire</t>
  </si>
  <si>
    <t xml:space="preserve">YATILI OKULLAR </t>
  </si>
  <si>
    <t>21-50 daire</t>
  </si>
  <si>
    <t>ALIŞVERİŞ YERLERİ</t>
  </si>
  <si>
    <t>51-100 daire</t>
  </si>
  <si>
    <t>YURTLAR</t>
  </si>
  <si>
    <t>100 daireden fazla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</si>
</sst>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0.0"/>
  </numFmts>
  <fonts count="48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4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0"/>
      <name val="Arial Tur"/>
      <family val="2"/>
    </font>
    <font>
      <b/>
      <sz val="10"/>
      <color indexed="18"/>
      <name val="Arial Tur"/>
      <family val="2"/>
    </font>
    <font>
      <b/>
      <sz val="10"/>
      <color indexed="8"/>
      <name val="Arial Tur"/>
      <family val="2"/>
    </font>
    <font>
      <b/>
      <sz val="10"/>
      <color indexed="14"/>
      <name val="Arial Tur"/>
      <family val="2"/>
    </font>
    <font>
      <sz val="10"/>
      <color indexed="14"/>
      <name val="Arial Tur"/>
      <family val="2"/>
    </font>
    <font>
      <sz val="8"/>
      <name val="Arial Tur"/>
      <family val="2"/>
    </font>
    <font>
      <b/>
      <sz val="10"/>
      <color indexed="56"/>
      <name val="Arial Tur"/>
      <family val="2"/>
    </font>
    <font>
      <b/>
      <sz val="8"/>
      <name val="Arial Tur"/>
      <family val="0"/>
    </font>
    <font>
      <sz val="8"/>
      <name val="Segoe UI"/>
      <family val="2"/>
    </font>
    <font>
      <sz val="8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7" fillId="34" borderId="1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6.125" style="1" customWidth="1"/>
    <col min="2" max="2" width="3.625" style="1" customWidth="1"/>
    <col min="3" max="3" width="11.00390625" style="1" customWidth="1"/>
    <col min="4" max="4" width="4.375" style="1" customWidth="1"/>
    <col min="5" max="5" width="8.625" style="1" customWidth="1"/>
    <col min="6" max="6" width="2.125" style="1" customWidth="1"/>
    <col min="7" max="7" width="6.75390625" style="1" customWidth="1"/>
    <col min="8" max="8" width="2.75390625" style="2" customWidth="1"/>
    <col min="9" max="9" width="4.875" style="1" customWidth="1"/>
    <col min="10" max="10" width="2.75390625" style="1" customWidth="1"/>
    <col min="11" max="11" width="6.75390625" style="1" customWidth="1"/>
    <col min="12" max="12" width="2.75390625" style="1" customWidth="1"/>
    <col min="13" max="13" width="6.75390625" style="1" customWidth="1"/>
    <col min="14" max="14" width="9.25390625" style="1" customWidth="1"/>
    <col min="15" max="16384" width="9.125" style="1" customWidth="1"/>
  </cols>
  <sheetData>
    <row r="1" ht="9" customHeight="1"/>
    <row r="2" spans="1:11" ht="18">
      <c r="A2" s="3" t="s">
        <v>0</v>
      </c>
      <c r="D2" s="4" t="s">
        <v>1</v>
      </c>
      <c r="H2" s="1"/>
      <c r="I2" s="4" t="s">
        <v>2</v>
      </c>
      <c r="J2" s="4" t="s">
        <v>3</v>
      </c>
      <c r="K2" s="4"/>
    </row>
    <row r="3" spans="1:6" ht="9" customHeight="1">
      <c r="A3" s="4"/>
      <c r="D3" s="4"/>
      <c r="E3" s="4"/>
      <c r="F3" s="4"/>
    </row>
    <row r="4" spans="2:8" ht="15.75" customHeight="1">
      <c r="B4" s="5" t="s">
        <v>4</v>
      </c>
      <c r="C4" s="6">
        <v>10</v>
      </c>
      <c r="E4" s="2" t="s">
        <v>5</v>
      </c>
      <c r="F4" s="2"/>
      <c r="G4" s="4" t="s">
        <v>6</v>
      </c>
      <c r="H4" s="7" t="s">
        <v>7</v>
      </c>
    </row>
    <row r="5" spans="2:8" ht="15.75" customHeight="1">
      <c r="B5" s="5" t="s">
        <v>4</v>
      </c>
      <c r="C5" s="6">
        <v>4</v>
      </c>
      <c r="E5" s="2" t="s">
        <v>8</v>
      </c>
      <c r="F5" s="2"/>
      <c r="G5" s="4" t="s">
        <v>6</v>
      </c>
      <c r="H5" s="7" t="s">
        <v>9</v>
      </c>
    </row>
    <row r="6" spans="2:8" ht="15.75" customHeight="1">
      <c r="B6" s="8" t="s">
        <v>10</v>
      </c>
      <c r="C6" s="9">
        <f>E13</f>
        <v>150</v>
      </c>
      <c r="E6" s="2" t="s">
        <v>11</v>
      </c>
      <c r="F6" s="2"/>
      <c r="G6" s="4" t="s">
        <v>6</v>
      </c>
      <c r="H6" s="7" t="s">
        <v>12</v>
      </c>
    </row>
    <row r="7" spans="1:8" ht="15.75" customHeight="1">
      <c r="A7" s="4"/>
      <c r="B7" s="8" t="s">
        <v>10</v>
      </c>
      <c r="C7" s="9">
        <f>M9</f>
        <v>0.4</v>
      </c>
      <c r="E7" s="2" t="s">
        <v>13</v>
      </c>
      <c r="F7" s="2"/>
      <c r="G7" s="4" t="s">
        <v>6</v>
      </c>
      <c r="H7" s="7" t="s">
        <v>14</v>
      </c>
    </row>
    <row r="8" spans="1:6" ht="9" customHeight="1">
      <c r="A8" s="4"/>
      <c r="C8" s="10"/>
      <c r="E8" s="11"/>
      <c r="F8" s="11"/>
    </row>
    <row r="9" spans="1:13" ht="16.5" customHeight="1">
      <c r="A9" s="4" t="s">
        <v>1</v>
      </c>
      <c r="C9" s="10"/>
      <c r="E9" s="12">
        <f>G9*I9*K9*M9/1000</f>
        <v>2.4</v>
      </c>
      <c r="F9" s="13" t="s">
        <v>15</v>
      </c>
      <c r="G9" s="2">
        <f>C4</f>
        <v>10</v>
      </c>
      <c r="H9" s="2" t="s">
        <v>16</v>
      </c>
      <c r="I9" s="2">
        <f>C5</f>
        <v>4</v>
      </c>
      <c r="J9" s="2" t="s">
        <v>16</v>
      </c>
      <c r="K9" s="2">
        <f>E13</f>
        <v>150</v>
      </c>
      <c r="L9" s="2" t="s">
        <v>16</v>
      </c>
      <c r="M9" s="4">
        <f>N13</f>
        <v>0.4</v>
      </c>
    </row>
    <row r="10" spans="1:3" ht="9" customHeight="1">
      <c r="A10" s="4"/>
      <c r="C10" s="10"/>
    </row>
    <row r="11" spans="1:14" ht="17.25" customHeight="1">
      <c r="A11" s="14" t="s">
        <v>17</v>
      </c>
      <c r="B11" s="15"/>
      <c r="C11" s="16"/>
      <c r="D11" s="17"/>
      <c r="E11" s="18"/>
      <c r="F11" s="18"/>
      <c r="G11" s="18"/>
      <c r="H11" s="14" t="s">
        <v>14</v>
      </c>
      <c r="I11" s="18"/>
      <c r="J11" s="18"/>
      <c r="K11" s="18"/>
      <c r="L11" s="18"/>
      <c r="M11" s="18"/>
      <c r="N11" s="18"/>
    </row>
    <row r="12" spans="1:12" ht="9" customHeight="1">
      <c r="A12" s="4"/>
      <c r="B12" s="2"/>
      <c r="C12" s="19"/>
      <c r="D12" s="4"/>
      <c r="H12" s="1"/>
      <c r="L12" s="20"/>
    </row>
    <row r="13" spans="1:14" ht="17.25" customHeight="1">
      <c r="A13" s="4"/>
      <c r="B13" s="2"/>
      <c r="C13" s="19"/>
      <c r="D13" s="4"/>
      <c r="E13" s="21">
        <f>E28+D28</f>
        <v>150</v>
      </c>
      <c r="H13" s="1"/>
      <c r="L13" s="20"/>
      <c r="N13" s="21">
        <f>E38</f>
        <v>0.4</v>
      </c>
    </row>
    <row r="14" spans="1:12" ht="9" customHeight="1">
      <c r="A14" s="4"/>
      <c r="B14" s="2"/>
      <c r="C14" s="19"/>
      <c r="D14" s="4"/>
      <c r="H14" s="1"/>
      <c r="L14" s="20"/>
    </row>
    <row r="15" spans="1:11" ht="16.5" customHeight="1">
      <c r="A15" s="4" t="s">
        <v>18</v>
      </c>
      <c r="C15" s="10"/>
      <c r="D15" s="4" t="s">
        <v>19</v>
      </c>
      <c r="H15" s="1"/>
      <c r="I15" s="4"/>
      <c r="J15" s="4"/>
      <c r="K15" s="4"/>
    </row>
    <row r="16" spans="3:8" ht="9" customHeight="1">
      <c r="C16" s="10"/>
      <c r="H16" s="1"/>
    </row>
    <row r="17" spans="2:8" ht="18" customHeight="1">
      <c r="B17" s="5" t="s">
        <v>4</v>
      </c>
      <c r="C17" s="6">
        <v>20</v>
      </c>
      <c r="D17" s="4" t="s">
        <v>20</v>
      </c>
      <c r="E17" s="2" t="s">
        <v>21</v>
      </c>
      <c r="F17" s="2"/>
      <c r="G17" s="4" t="s">
        <v>6</v>
      </c>
      <c r="H17" s="7" t="s">
        <v>22</v>
      </c>
    </row>
    <row r="18" ht="9" customHeight="1">
      <c r="H18" s="1"/>
    </row>
    <row r="19" spans="1:13" ht="18" customHeight="1">
      <c r="A19" s="4" t="s">
        <v>18</v>
      </c>
      <c r="E19" s="12">
        <f>H28</f>
        <v>47.5</v>
      </c>
      <c r="F19" s="2" t="s">
        <v>15</v>
      </c>
      <c r="G19" s="2">
        <f>C17</f>
        <v>20</v>
      </c>
      <c r="H19" s="22" t="s">
        <v>23</v>
      </c>
      <c r="I19" s="2">
        <f>C17*0.25</f>
        <v>5</v>
      </c>
      <c r="J19" s="2" t="s">
        <v>23</v>
      </c>
      <c r="K19" s="2">
        <v>15</v>
      </c>
      <c r="L19" s="2" t="s">
        <v>23</v>
      </c>
      <c r="M19" s="2">
        <f>IF(I28=TRUE,7.5,0)</f>
        <v>7.5</v>
      </c>
    </row>
    <row r="20" spans="6:8" ht="9" customHeight="1">
      <c r="F20" s="20"/>
      <c r="H20" s="1"/>
    </row>
    <row r="21" spans="1:13" ht="18" customHeight="1">
      <c r="A21" s="23"/>
      <c r="B21" s="4"/>
      <c r="C21" s="4"/>
      <c r="D21" s="4"/>
      <c r="E21" s="4"/>
      <c r="F21" s="24" t="s">
        <v>24</v>
      </c>
      <c r="G21" s="25">
        <f>E19-2.5</f>
        <v>45</v>
      </c>
      <c r="H21" s="25" t="s">
        <v>25</v>
      </c>
      <c r="I21" s="25">
        <f>E19+2.5</f>
        <v>50</v>
      </c>
      <c r="J21" s="4" t="s">
        <v>26</v>
      </c>
      <c r="K21" s="4"/>
      <c r="L21" s="4"/>
      <c r="M21" s="4"/>
    </row>
    <row r="22" spans="6:8" ht="12.75">
      <c r="F22" s="20"/>
      <c r="H22" s="1"/>
    </row>
    <row r="23" spans="6:8" ht="12.75">
      <c r="F23" s="20"/>
      <c r="H23" s="1"/>
    </row>
    <row r="24" spans="6:8" ht="12.75">
      <c r="F24" s="20"/>
      <c r="H24" s="1"/>
    </row>
    <row r="25" ht="12.75">
      <c r="F25" s="20"/>
    </row>
    <row r="26" ht="12.75" hidden="1"/>
    <row r="27" spans="1:15" ht="12.75" hidden="1">
      <c r="A27" s="26"/>
      <c r="B27" s="26"/>
      <c r="C27" s="26"/>
      <c r="D27" s="26"/>
      <c r="E27" s="26"/>
      <c r="F27" s="26"/>
      <c r="G27" s="26"/>
      <c r="H27" s="27"/>
      <c r="I27" s="26"/>
      <c r="J27" s="26"/>
      <c r="K27" s="26"/>
      <c r="L27" s="26"/>
      <c r="M27" s="26"/>
      <c r="N27" s="26" t="str">
        <f>IF(M34=1,"ASD","CVDG")</f>
        <v>CVDG</v>
      </c>
      <c r="O27" s="26"/>
    </row>
    <row r="28" spans="1:15" ht="12.75" hidden="1">
      <c r="A28" s="28" t="s">
        <v>27</v>
      </c>
      <c r="B28" s="29"/>
      <c r="C28" s="28"/>
      <c r="D28" s="28">
        <f>E30</f>
        <v>150</v>
      </c>
      <c r="E28" s="28">
        <f>D29</f>
        <v>0</v>
      </c>
      <c r="F28" s="26"/>
      <c r="G28" s="26"/>
      <c r="H28" s="26">
        <f>G19+I19+K19+M19</f>
        <v>47.5</v>
      </c>
      <c r="I28" s="26" t="b">
        <v>1</v>
      </c>
      <c r="J28" s="26"/>
      <c r="K28" s="26"/>
      <c r="L28" s="26"/>
      <c r="M28" s="26"/>
      <c r="N28" s="26"/>
      <c r="O28" s="26"/>
    </row>
    <row r="29" spans="1:15" ht="12.75" hidden="1">
      <c r="A29" s="28" t="s">
        <v>28</v>
      </c>
      <c r="B29" s="29"/>
      <c r="C29" s="28"/>
      <c r="D29" s="28">
        <f>IF(D30=7,40,IF(D30=8,20,IF(D30=9,100,IF(D30=10,30,IF(D30=11,60,)))))</f>
        <v>0</v>
      </c>
      <c r="E29" s="28"/>
      <c r="F29" s="26"/>
      <c r="G29" s="26"/>
      <c r="H29" s="26">
        <f>IF(I28=TRUE,1,0)</f>
        <v>1</v>
      </c>
      <c r="I29" s="26"/>
      <c r="J29" s="26"/>
      <c r="K29" s="26"/>
      <c r="L29" s="26"/>
      <c r="M29" s="26"/>
      <c r="N29" s="26"/>
      <c r="O29" s="30">
        <v>0</v>
      </c>
    </row>
    <row r="30" spans="1:15" ht="12.75" hidden="1">
      <c r="A30" s="28" t="s">
        <v>29</v>
      </c>
      <c r="B30" s="29"/>
      <c r="C30" s="28"/>
      <c r="D30" s="28">
        <v>2</v>
      </c>
      <c r="E30" s="28">
        <f>IF(D30=1,120,IF(D30=2,150,IF(D30=3,200,IF(D30=4,100,IF(D30=5,150,IF(D30=6,200,IF(D30=7,E28,)))))))</f>
        <v>150</v>
      </c>
      <c r="F30" s="26"/>
      <c r="G30" s="26"/>
      <c r="H30" s="27"/>
      <c r="I30" s="26"/>
      <c r="J30" s="26"/>
      <c r="K30" s="26"/>
      <c r="L30" s="26"/>
      <c r="M30" s="26"/>
      <c r="N30" s="26"/>
      <c r="O30" s="26"/>
    </row>
    <row r="31" spans="1:15" ht="12.75" hidden="1">
      <c r="A31" s="28" t="s">
        <v>30</v>
      </c>
      <c r="B31" s="29"/>
      <c r="C31" s="28"/>
      <c r="D31" s="28"/>
      <c r="E31" s="28"/>
      <c r="F31" s="26"/>
      <c r="G31" s="26"/>
      <c r="H31" s="27"/>
      <c r="I31" s="26"/>
      <c r="J31" s="26"/>
      <c r="K31" s="26"/>
      <c r="L31" s="26"/>
      <c r="M31" s="26"/>
      <c r="N31" s="26"/>
      <c r="O31" s="26"/>
    </row>
    <row r="32" spans="1:15" ht="12.75" hidden="1">
      <c r="A32" s="28" t="s">
        <v>31</v>
      </c>
      <c r="B32" s="29"/>
      <c r="C32" s="28"/>
      <c r="D32" s="28"/>
      <c r="E32" s="28"/>
      <c r="F32" s="26"/>
      <c r="G32" s="26"/>
      <c r="H32" s="27"/>
      <c r="I32" s="26"/>
      <c r="J32" s="26"/>
      <c r="K32" s="26"/>
      <c r="L32" s="26"/>
      <c r="M32" s="26"/>
      <c r="N32" s="26"/>
      <c r="O32" s="26"/>
    </row>
    <row r="33" spans="1:15" ht="12.75" hidden="1">
      <c r="A33" s="28" t="s">
        <v>32</v>
      </c>
      <c r="B33" s="29"/>
      <c r="C33" s="28" t="s">
        <v>33</v>
      </c>
      <c r="D33" s="28"/>
      <c r="E33" s="28"/>
      <c r="F33" s="26"/>
      <c r="G33" s="26"/>
      <c r="H33" s="27"/>
      <c r="I33" s="26">
        <v>1</v>
      </c>
      <c r="J33" s="26"/>
      <c r="K33" s="26"/>
      <c r="L33" s="26"/>
      <c r="M33" s="26"/>
      <c r="N33" s="26"/>
      <c r="O33" s="26"/>
    </row>
    <row r="34" spans="1:15" ht="12.75" hidden="1">
      <c r="A34" s="28" t="s">
        <v>34</v>
      </c>
      <c r="B34" s="29"/>
      <c r="C34" s="28" t="s">
        <v>35</v>
      </c>
      <c r="D34" s="28"/>
      <c r="E34" s="28"/>
      <c r="F34" s="26"/>
      <c r="G34" s="26"/>
      <c r="H34" s="27"/>
      <c r="I34" s="26"/>
      <c r="J34" s="26"/>
      <c r="K34" s="26"/>
      <c r="L34" s="26"/>
      <c r="M34" s="26">
        <v>0</v>
      </c>
      <c r="N34" s="26"/>
      <c r="O34" s="26"/>
    </row>
    <row r="35" spans="1:15" ht="12.75" hidden="1">
      <c r="A35" s="28" t="s">
        <v>36</v>
      </c>
      <c r="B35" s="29"/>
      <c r="C35" s="28" t="s">
        <v>37</v>
      </c>
      <c r="D35" s="28"/>
      <c r="E35" s="28"/>
      <c r="F35" s="26"/>
      <c r="G35" s="26"/>
      <c r="H35" s="27"/>
      <c r="I35" s="26"/>
      <c r="J35" s="26"/>
      <c r="K35" s="26"/>
      <c r="L35" s="26"/>
      <c r="M35" s="26"/>
      <c r="N35" s="31"/>
      <c r="O35" s="26"/>
    </row>
    <row r="36" spans="1:15" ht="12.75" hidden="1">
      <c r="A36" s="28" t="s">
        <v>38</v>
      </c>
      <c r="B36" s="29"/>
      <c r="C36" s="28" t="s">
        <v>39</v>
      </c>
      <c r="D36" s="28"/>
      <c r="E36" s="28">
        <v>3</v>
      </c>
      <c r="F36" s="26"/>
      <c r="G36" s="26"/>
      <c r="H36" s="27"/>
      <c r="I36" s="26"/>
      <c r="J36" s="26"/>
      <c r="K36" s="26"/>
      <c r="L36" s="26"/>
      <c r="M36" s="26"/>
      <c r="N36" s="26"/>
      <c r="O36" s="26"/>
    </row>
    <row r="37" spans="1:15" ht="12.75" hidden="1">
      <c r="A37" s="28" t="s">
        <v>40</v>
      </c>
      <c r="B37" s="29"/>
      <c r="C37" s="28" t="s">
        <v>41</v>
      </c>
      <c r="D37" s="28"/>
      <c r="E37" s="28"/>
      <c r="F37" s="26"/>
      <c r="G37" s="26"/>
      <c r="H37" s="27"/>
      <c r="I37" s="26"/>
      <c r="J37" s="26"/>
      <c r="K37" s="26"/>
      <c r="L37" s="26"/>
      <c r="M37" s="26"/>
      <c r="N37" s="26"/>
      <c r="O37" s="26"/>
    </row>
    <row r="38" spans="1:15" ht="12.75" hidden="1">
      <c r="A38" s="28" t="s">
        <v>42</v>
      </c>
      <c r="B38" s="29"/>
      <c r="C38" s="28" t="s">
        <v>43</v>
      </c>
      <c r="D38" s="28"/>
      <c r="E38" s="28">
        <f>IF(E36=1,0.66,IF(E36=2,0.45,IF(E36=3,0.4,IF(E36=4,0.35,IF(E36=5,0.3,IF(E36=6,0.25,))))))</f>
        <v>0.4</v>
      </c>
      <c r="F38" s="26"/>
      <c r="G38" s="26"/>
      <c r="H38" s="27"/>
      <c r="I38" s="26"/>
      <c r="J38" s="26"/>
      <c r="K38" s="26"/>
      <c r="L38" s="26"/>
      <c r="M38" s="26"/>
      <c r="N38" s="26"/>
      <c r="O38" s="26"/>
    </row>
  </sheetData>
  <sheetProtection password="CCF3" sheet="1" objects="1" scenarios="1"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2022-05-23T18:47:49Z</dcterms:created>
  <dcterms:modified xsi:type="dcterms:W3CDTF">2023-04-05T11:51:32Z</dcterms:modified>
  <cp:category/>
  <cp:version/>
  <cp:contentType/>
  <cp:contentStatus/>
</cp:coreProperties>
</file>